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9. Сентябрь\АКБ\Закупочная АКБ\"/>
    </mc:Choice>
  </mc:AlternateContent>
  <bookViews>
    <workbookView xWindow="0" yWindow="0" windowWidth="23040" windowHeight="88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J9" i="1" s="1"/>
  <c r="J7" i="1"/>
  <c r="K7" i="1" s="1"/>
  <c r="K8" i="1" l="1"/>
  <c r="K10" i="1" s="1"/>
</calcChain>
</file>

<file path=xl/sharedStrings.xml><?xml version="1.0" encoding="utf-8"?>
<sst xmlns="http://schemas.openxmlformats.org/spreadsheetml/2006/main" count="37" uniqueCount="35">
  <si>
    <t>СПЕЦИФИКАЦИЯ</t>
  </si>
  <si>
    <t>№ п.п.</t>
  </si>
  <si>
    <t>Наименование товара</t>
  </si>
  <si>
    <t>Производитель</t>
  </si>
  <si>
    <t>Описание</t>
  </si>
  <si>
    <t>Eд.изм</t>
  </si>
  <si>
    <t>Адрес поставки</t>
  </si>
  <si>
    <t>В т.ч. НДС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</si>
  <si>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</si>
  <si>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</si>
  <si>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</si>
  <si>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</si>
  <si>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</si>
  <si>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шт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</si>
  <si>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</si>
  <si>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Срок службы</t>
  </si>
  <si>
    <t>Кощеев С.А., тел. (347)-221-54-18 , эл.почта: Koshcheev@bashtel.ru</t>
  </si>
  <si>
    <t>PowerSafe, Coslight , Hoppecke, Exide Marathon.</t>
  </si>
  <si>
    <t>Приложение № 1 к Техническому заданию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</si>
  <si>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</si>
  <si>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</si>
  <si>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</t>
  </si>
  <si>
    <t>АКБ 600 А*Ч (в комплекте с перемычками)</t>
  </si>
  <si>
    <t>Стеллаж под АКБ</t>
  </si>
  <si>
    <t>Аккумуляторная батарея на 2 вольта/блок, ёмкостью 600±3% А*ч, являются необслуживаемыми, серии GEL, классическое исполнение для использования в ИБП</t>
  </si>
  <si>
    <t>не менее 18 лет</t>
  </si>
  <si>
    <t>Максимов Егор Александрович тел. 8-917-758-00-00, E-mail: e.maksimov@bashtel.ru</t>
  </si>
  <si>
    <t>не менее 36 месяцев</t>
  </si>
  <si>
    <t xml:space="preserve">  г.Уфа ул. Лесотехникума 34/2,                                Терегулов Н.И. сот. 8-987-132-90-56</t>
  </si>
  <si>
    <t>Предельная сумма лота составляет:  1 541 786,67 рублей с учетом НДС 18%</t>
  </si>
  <si>
    <t>Гарантийный срок</t>
  </si>
  <si>
    <t>В соответствие с Техническим заданием</t>
  </si>
  <si>
    <t>Количество</t>
  </si>
  <si>
    <t>Срок поставки любой позиции оборудования - до 15 декабря 2017 года.</t>
  </si>
  <si>
    <r>
      <t xml:space="preserve">Герметизированные необслуживаемые свинцово-кислотные аккумуляторы, выполненные по технологии GEL. Поставка должна быть комплектной и полностью соответствовать спецификации Приложения. Поставщик обязан представить "Декларацию о соответствии» на оборудование, Протоколы испытаний от независимых лабораторий. Оборудование должно быть поставлено новым (не бывшим в использовании) в неповреждённой упаковке изготовителя, с датой изготовления не позднее 150 дней на дату поставки, быть надлежащего качества, в соответствии с технической документацией. 
</t>
    </r>
    <r>
      <rPr>
        <b/>
        <sz val="11"/>
        <color theme="1"/>
        <rFont val="Calibri"/>
        <family val="2"/>
        <charset val="204"/>
        <scheme val="minor"/>
      </rPr>
      <t>Производители аккумуляторных батарей: АКБ PowerSafe "EnerSys S.A.R.L" (Франция), АКБ "Coslight Nechnology International Group Limited" (Китай), АКБ Hoppecke, АКБ "Exide" Marathon (Германия).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</si>
</sst>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₽&quot;_-;\-* #,##0.00\ &quot;₽&quot;_-;_-* &quot;-&quot;??\ &quot;₽&quot;_-;_-@_-"/>
    <numFmt numFmtId="164" formatCode="#,##0.00_ ;\-#,##0.00\ 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</cellStyleXfs>
  <cellXfs count="71">
    <xf numFmtId="0" fontId="0" fillId="0" borderId="0" xfId="0"/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0" fillId="0" borderId="1" xfId="0" applyBorder="1" applyAlignment="1">
      <alignment horizontal="left" vertical="top" wrapText="1"/>
    </xf>
    <xf numFmtId="49" fontId="2" fillId="0" borderId="1" xfId="1" applyNumberForma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44" fontId="0" fillId="0" borderId="0" xfId="2" applyFont="1" applyBorder="1"/>
    <xf numFmtId="0" fontId="0" fillId="0" borderId="2" xfId="0" applyBorder="1" applyAlignment="1">
      <alignment horizontal="center" vertical="center" wrapText="1"/>
    </xf>
    <xf numFmtId="49" fontId="2" fillId="0" borderId="9" xfId="1" applyNumberFormat="1" applyBorder="1" applyAlignment="1"/>
    <xf numFmtId="49" fontId="2" fillId="0" borderId="10" xfId="1" applyNumberFormat="1" applyBorder="1" applyAlignment="1"/>
    <xf numFmtId="0" fontId="5" fillId="0" borderId="0" xfId="4" applyFont="1" applyFill="1" applyBorder="1" applyAlignment="1">
      <alignment horizontal="left" vertical="top" wrapText="1"/>
    </xf>
    <xf numFmtId="0" fontId="5" fillId="0" borderId="0" xfId="3" applyBorder="1" applyAlignment="1">
      <alignment horizontal="left"/>
    </xf>
    <xf numFmtId="0" fontId="0" fillId="0" borderId="8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44" fontId="0" fillId="0" borderId="3" xfId="2" applyFont="1" applyBorder="1" applyAlignment="1">
      <alignment horizontal="center" vertical="center"/>
    </xf>
    <xf numFmtId="44" fontId="0" fillId="0" borderId="8" xfId="2" applyFont="1" applyBorder="1" applyAlignment="1">
      <alignment horizontal="center" vertical="center"/>
    </xf>
    <xf numFmtId="44" fontId="0" fillId="0" borderId="1" xfId="2" applyFont="1" applyBorder="1" applyAlignment="1">
      <alignment horizontal="center" vertical="center"/>
    </xf>
    <xf numFmtId="0" fontId="0" fillId="0" borderId="14" xfId="0" applyBorder="1"/>
    <xf numFmtId="164" fontId="0" fillId="0" borderId="1" xfId="2" applyNumberFormat="1" applyFont="1" applyBorder="1" applyAlignment="1">
      <alignment horizontal="center" vertical="center" wrapText="1"/>
    </xf>
    <xf numFmtId="164" fontId="0" fillId="0" borderId="1" xfId="2" applyNumberFormat="1" applyFont="1" applyBorder="1" applyAlignment="1">
      <alignment vertical="center"/>
    </xf>
    <xf numFmtId="164" fontId="0" fillId="0" borderId="13" xfId="2" applyNumberFormat="1" applyFont="1" applyBorder="1" applyAlignment="1">
      <alignment horizontal="center" vertical="center"/>
    </xf>
    <xf numFmtId="164" fontId="0" fillId="0" borderId="1" xfId="2" applyNumberFormat="1" applyFont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0" xfId="0" applyFont="1" applyAlignment="1">
      <alignment horizontal="center"/>
    </xf>
    <xf numFmtId="0" fontId="0" fillId="2" borderId="5" xfId="0" applyFill="1" applyBorder="1" applyAlignment="1">
      <alignment horizontal="left"/>
    </xf>
    <xf numFmtId="0" fontId="0" fillId="2" borderId="6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5" fillId="0" borderId="5" xfId="3" applyFont="1" applyBorder="1" applyAlignment="1">
      <alignment horizontal="left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9" fontId="2" fillId="0" borderId="12" xfId="1" applyNumberFormat="1" applyBorder="1" applyAlignment="1">
      <alignment horizontal="left" vertical="top" wrapText="1"/>
    </xf>
    <xf numFmtId="0" fontId="0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4" applyFont="1" applyFill="1" applyBorder="1" applyAlignment="1">
      <alignment horizontal="left" vertical="top" wrapText="1"/>
    </xf>
    <xf numFmtId="0" fontId="0" fillId="0" borderId="5" xfId="3" applyFont="1" applyBorder="1" applyAlignment="1">
      <alignment horizontal="left" vertical="center"/>
    </xf>
    <xf numFmtId="0" fontId="5" fillId="0" borderId="6" xfId="3" applyBorder="1" applyAlignment="1">
      <alignment horizontal="left" vertical="center"/>
    </xf>
    <xf numFmtId="0" fontId="5" fillId="0" borderId="7" xfId="3" applyBorder="1" applyAlignment="1">
      <alignment horizontal="left" vertical="center"/>
    </xf>
    <xf numFmtId="0" fontId="5" fillId="0" borderId="5" xfId="3" applyBorder="1" applyAlignment="1">
      <alignment horizontal="left" vertical="center"/>
    </xf>
    <xf numFmtId="0" fontId="0" fillId="0" borderId="5" xfId="3" applyFont="1" applyBorder="1" applyAlignment="1">
      <alignment horizontal="left"/>
    </xf>
    <xf numFmtId="0" fontId="0" fillId="0" borderId="2" xfId="0" applyBorder="1" applyAlignment="1">
      <alignment horizontal="center" vertical="center" wrapText="1"/>
    </xf>
  </cellXfs>
  <cellStyles count="5">
    <cellStyle name="Денежный" xfId="2" builtinId="4"/>
    <cellStyle name="Обычный" xfId="0" builtinId="0"/>
    <cellStyle name="Обычный 2" xfId="1"/>
    <cellStyle name="Обычный 3" xfId="3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5"/>
  <sheetViews>
    <sheetView tabSelected="1" topLeftCell="A4" zoomScaleNormal="100" workbookViewId="0">
      <selection activeCell="E14" sqref="E14:N14"/>
    </sheetView>
  </sheetViews>
  <sheetFormatPr defaultRowHeight="15" x14ac:dyDescent="0.25"/>
  <cols>
    <col min="2" max="2" width="9.28515625" customWidth="1"/>
    <col min="3" max="3" width="14.140625" customWidth="1"/>
    <col min="4" max="4" width="24.85546875" customWidth="1"/>
    <col min="5" max="5" width="11" customWidth="1"/>
    <col min="6" max="6" width="70" customWidth="1"/>
    <col min="8" max="8" width="9.140625" style="1"/>
    <col min="9" max="9" width="16.28515625" customWidth="1"/>
    <col min="10" max="10" width="16.28515625" style="1" customWidth="1"/>
    <col min="11" max="11" width="21.140625" customWidth="1"/>
    <col min="12" max="12" width="37.7109375" customWidth="1"/>
  </cols>
  <sheetData>
    <row r="1" spans="1:27" x14ac:dyDescent="0.25">
      <c r="A1" s="1"/>
      <c r="B1" s="1"/>
      <c r="C1" s="1"/>
      <c r="D1" s="1"/>
      <c r="E1" s="1"/>
      <c r="F1" s="1"/>
      <c r="G1" s="1"/>
      <c r="I1" s="1"/>
      <c r="K1" s="55" t="s">
        <v>18</v>
      </c>
      <c r="L1" s="56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x14ac:dyDescent="0.25">
      <c r="A2" s="1"/>
      <c r="B2" s="37" t="s">
        <v>0</v>
      </c>
      <c r="C2" s="37"/>
      <c r="D2" s="37"/>
      <c r="E2" s="37"/>
      <c r="F2" s="37"/>
      <c r="G2" s="37"/>
      <c r="H2" s="37"/>
      <c r="I2" s="37"/>
      <c r="J2" s="37"/>
      <c r="K2" s="37"/>
      <c r="L2" s="17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x14ac:dyDescent="0.25">
      <c r="A3" s="1"/>
      <c r="B3" s="20"/>
      <c r="C3" s="21"/>
      <c r="D3" s="10"/>
      <c r="E3" s="10"/>
      <c r="F3" s="17"/>
      <c r="G3" s="1"/>
      <c r="I3" s="1"/>
      <c r="K3" s="1"/>
      <c r="L3" s="9"/>
      <c r="M3" s="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5" customHeight="1" x14ac:dyDescent="0.25">
      <c r="A4" s="4"/>
      <c r="B4" s="44" t="s">
        <v>1</v>
      </c>
      <c r="C4" s="57" t="s">
        <v>2</v>
      </c>
      <c r="D4" s="58"/>
      <c r="E4" s="50" t="s">
        <v>3</v>
      </c>
      <c r="F4" s="44" t="s">
        <v>4</v>
      </c>
      <c r="G4" s="44" t="s">
        <v>5</v>
      </c>
      <c r="H4" s="50" t="s">
        <v>32</v>
      </c>
      <c r="I4" s="47" t="s">
        <v>19</v>
      </c>
      <c r="J4" s="25"/>
      <c r="K4" s="45" t="s">
        <v>21</v>
      </c>
      <c r="L4" s="44" t="s">
        <v>6</v>
      </c>
      <c r="M4" s="5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27" ht="97.5" customHeight="1" x14ac:dyDescent="0.25">
      <c r="A5" s="6"/>
      <c r="B5" s="44"/>
      <c r="C5" s="59"/>
      <c r="D5" s="60"/>
      <c r="E5" s="51"/>
      <c r="F5" s="44"/>
      <c r="G5" s="44"/>
      <c r="H5" s="70"/>
      <c r="I5" s="48"/>
      <c r="J5" s="24" t="s">
        <v>20</v>
      </c>
      <c r="K5" s="46"/>
      <c r="L5" s="44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</row>
    <row r="6" spans="1:27" x14ac:dyDescent="0.25">
      <c r="A6" s="4"/>
      <c r="B6" s="7">
        <v>1</v>
      </c>
      <c r="C6" s="62">
        <v>2</v>
      </c>
      <c r="D6" s="63"/>
      <c r="E6" s="7">
        <v>3</v>
      </c>
      <c r="F6" s="7">
        <v>4</v>
      </c>
      <c r="G6" s="7">
        <v>5</v>
      </c>
      <c r="H6" s="7"/>
      <c r="I6" s="7">
        <v>6</v>
      </c>
      <c r="J6" s="7"/>
      <c r="K6" s="7">
        <v>7</v>
      </c>
      <c r="L6" s="7">
        <v>8</v>
      </c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spans="1:27" ht="77.25" customHeight="1" x14ac:dyDescent="0.25">
      <c r="A7" s="1"/>
      <c r="B7" s="13">
        <v>1</v>
      </c>
      <c r="C7" s="61" t="s">
        <v>22</v>
      </c>
      <c r="D7" s="43"/>
      <c r="E7" s="15" t="s">
        <v>17</v>
      </c>
      <c r="F7" s="16" t="s">
        <v>24</v>
      </c>
      <c r="G7" s="13" t="s">
        <v>13</v>
      </c>
      <c r="H7" s="13">
        <v>48</v>
      </c>
      <c r="I7" s="30">
        <v>26429.85</v>
      </c>
      <c r="J7" s="30">
        <f>I7*H7</f>
        <v>1268632.7999999998</v>
      </c>
      <c r="K7" s="30">
        <f>J7*1.18</f>
        <v>1496986.7039999997</v>
      </c>
      <c r="L7" s="19" t="s">
        <v>28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58.5" customHeight="1" x14ac:dyDescent="0.25">
      <c r="A8" s="1"/>
      <c r="B8" s="13">
        <v>2</v>
      </c>
      <c r="C8" s="61" t="s">
        <v>23</v>
      </c>
      <c r="D8" s="43"/>
      <c r="E8" s="15"/>
      <c r="F8" s="16" t="s">
        <v>31</v>
      </c>
      <c r="G8" s="13" t="s">
        <v>13</v>
      </c>
      <c r="H8" s="13">
        <v>2</v>
      </c>
      <c r="I8" s="30">
        <v>18983.04</v>
      </c>
      <c r="J8" s="30">
        <f>I8*H8</f>
        <v>37966.080000000002</v>
      </c>
      <c r="K8" s="30">
        <f>J8*1.18</f>
        <v>44799.974399999999</v>
      </c>
      <c r="L8" s="19" t="s">
        <v>28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7.6" customHeight="1" x14ac:dyDescent="0.25">
      <c r="A9" s="1"/>
      <c r="B9" s="29"/>
      <c r="C9" s="8"/>
      <c r="D9" s="2"/>
      <c r="E9" s="2"/>
      <c r="F9" s="2"/>
      <c r="G9" s="8"/>
      <c r="H9" s="8"/>
      <c r="I9" s="18"/>
      <c r="J9" s="31">
        <f>J7+J8</f>
        <v>1306598.8799999999</v>
      </c>
      <c r="K9" s="32">
        <v>1541786.67</v>
      </c>
      <c r="L9" s="26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4.6" customHeight="1" x14ac:dyDescent="0.25">
      <c r="A10" s="1"/>
      <c r="B10" s="8"/>
      <c r="C10" s="8"/>
      <c r="D10" s="2"/>
      <c r="E10" s="2"/>
      <c r="F10" s="2"/>
      <c r="G10" s="8"/>
      <c r="H10" s="8"/>
      <c r="I10" s="18"/>
      <c r="J10" s="28" t="s">
        <v>7</v>
      </c>
      <c r="K10" s="33">
        <f>K9-J9</f>
        <v>235187.79000000004</v>
      </c>
      <c r="L10" s="27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9.899999999999999" customHeight="1" x14ac:dyDescent="0.25">
      <c r="A11" s="1"/>
      <c r="B11" s="52" t="s">
        <v>29</v>
      </c>
      <c r="C11" s="52"/>
      <c r="D11" s="52"/>
      <c r="E11" s="52"/>
      <c r="F11" s="52"/>
      <c r="G11" s="52"/>
      <c r="H11" s="52"/>
      <c r="I11" s="52"/>
      <c r="J11" s="52"/>
      <c r="K11" s="52"/>
      <c r="L11" s="53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9.899999999999999" customHeight="1" x14ac:dyDescent="0.25">
      <c r="A12" s="1"/>
      <c r="B12" s="49" t="s">
        <v>8</v>
      </c>
      <c r="C12" s="49"/>
      <c r="D12" s="49"/>
      <c r="E12" s="38" t="s">
        <v>33</v>
      </c>
      <c r="F12" s="39"/>
      <c r="G12" s="39"/>
      <c r="H12" s="39"/>
      <c r="I12" s="39"/>
      <c r="J12" s="39"/>
      <c r="K12" s="39"/>
      <c r="L12" s="39"/>
      <c r="M12" s="39"/>
      <c r="N12" s="40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9.899999999999999" customHeight="1" x14ac:dyDescent="0.25">
      <c r="A13" s="1"/>
      <c r="B13" s="49" t="s">
        <v>9</v>
      </c>
      <c r="C13" s="49"/>
      <c r="D13" s="49"/>
      <c r="E13" s="41" t="s">
        <v>14</v>
      </c>
      <c r="F13" s="42"/>
      <c r="G13" s="42"/>
      <c r="H13" s="42"/>
      <c r="I13" s="42"/>
      <c r="J13" s="42"/>
      <c r="K13" s="42"/>
      <c r="L13" s="42"/>
      <c r="M13" s="42"/>
      <c r="N13" s="43"/>
      <c r="O13" s="2"/>
      <c r="P13" s="2"/>
      <c r="Q13" s="2"/>
      <c r="R13" s="2"/>
      <c r="S13" s="1"/>
      <c r="T13" s="1"/>
      <c r="U13" s="1"/>
      <c r="V13" s="1"/>
      <c r="W13" s="1"/>
      <c r="X13" s="1"/>
      <c r="Y13" s="1"/>
      <c r="Z13" s="1"/>
      <c r="AA13" s="1"/>
    </row>
    <row r="14" spans="1:27" ht="76.5" customHeight="1" x14ac:dyDescent="0.25">
      <c r="A14" s="1"/>
      <c r="B14" s="49" t="s">
        <v>10</v>
      </c>
      <c r="C14" s="49"/>
      <c r="D14" s="49"/>
      <c r="E14" s="64" t="s">
        <v>34</v>
      </c>
      <c r="F14" s="42"/>
      <c r="G14" s="42"/>
      <c r="H14" s="42"/>
      <c r="I14" s="42"/>
      <c r="J14" s="42"/>
      <c r="K14" s="42"/>
      <c r="L14" s="42"/>
      <c r="M14" s="42"/>
      <c r="N14" s="43"/>
      <c r="O14" s="22"/>
      <c r="P14" s="22"/>
      <c r="Q14" s="22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s="1" customFormat="1" ht="19.899999999999999" customHeight="1" x14ac:dyDescent="0.25">
      <c r="B15" s="65" t="s">
        <v>30</v>
      </c>
      <c r="C15" s="66"/>
      <c r="D15" s="67"/>
      <c r="E15" s="69" t="s">
        <v>27</v>
      </c>
      <c r="F15" s="35"/>
      <c r="G15" s="35"/>
      <c r="H15" s="35"/>
      <c r="I15" s="35"/>
      <c r="J15" s="35"/>
      <c r="K15" s="35"/>
      <c r="L15" s="35"/>
      <c r="M15" s="35"/>
      <c r="N15" s="36"/>
      <c r="O15" s="23"/>
      <c r="P15" s="23"/>
      <c r="Q15" s="23"/>
    </row>
    <row r="16" spans="1:27" s="1" customFormat="1" ht="19.899999999999999" customHeight="1" x14ac:dyDescent="0.25">
      <c r="B16" s="68" t="s">
        <v>15</v>
      </c>
      <c r="C16" s="66"/>
      <c r="D16" s="67"/>
      <c r="E16" s="69" t="s">
        <v>25</v>
      </c>
      <c r="F16" s="35"/>
      <c r="G16" s="35"/>
      <c r="H16" s="35"/>
      <c r="I16" s="35"/>
      <c r="J16" s="35"/>
      <c r="K16" s="35"/>
      <c r="L16" s="35"/>
      <c r="M16" s="35"/>
      <c r="N16" s="36"/>
      <c r="O16" s="23"/>
      <c r="P16" s="23"/>
      <c r="Q16" s="23"/>
    </row>
    <row r="17" spans="1:27" ht="19.899999999999999" customHeight="1" x14ac:dyDescent="0.25">
      <c r="A17" s="1"/>
      <c r="B17" s="49" t="s">
        <v>11</v>
      </c>
      <c r="C17" s="49"/>
      <c r="D17" s="49"/>
      <c r="E17" s="54" t="s">
        <v>16</v>
      </c>
      <c r="F17" s="35"/>
      <c r="G17" s="35"/>
      <c r="H17" s="35"/>
      <c r="I17" s="35"/>
      <c r="J17" s="35"/>
      <c r="K17" s="35"/>
      <c r="L17" s="35"/>
      <c r="M17" s="35"/>
      <c r="N17" s="36"/>
      <c r="O17" s="23"/>
      <c r="P17" s="23"/>
      <c r="Q17" s="23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9.899999999999999" customHeight="1" x14ac:dyDescent="0.25">
      <c r="A18" s="1"/>
      <c r="B18" s="49" t="s">
        <v>12</v>
      </c>
      <c r="C18" s="49"/>
      <c r="D18" s="49"/>
      <c r="E18" s="34" t="s">
        <v>26</v>
      </c>
      <c r="F18" s="35"/>
      <c r="G18" s="35"/>
      <c r="H18" s="35"/>
      <c r="I18" s="35"/>
      <c r="J18" s="35"/>
      <c r="K18" s="35"/>
      <c r="L18" s="35"/>
      <c r="M18" s="35"/>
      <c r="N18" s="36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8.600000000000001" customHeight="1" x14ac:dyDescent="0.25">
      <c r="A19" s="1"/>
      <c r="B19" s="11"/>
      <c r="C19" s="11"/>
      <c r="D19" s="11"/>
      <c r="E19" s="11"/>
      <c r="F19" s="12"/>
      <c r="G19" s="12"/>
      <c r="H19" s="12"/>
      <c r="I19" s="12"/>
      <c r="J19" s="12"/>
      <c r="K19" s="12"/>
      <c r="L19" s="12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8.600000000000001" customHeight="1" x14ac:dyDescent="0.25">
      <c r="A20" s="1"/>
      <c r="B20" s="1"/>
      <c r="C20" s="1"/>
      <c r="D20" s="1"/>
      <c r="E20" s="1"/>
      <c r="F20" s="1"/>
      <c r="G20" s="1"/>
      <c r="I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5.75" x14ac:dyDescent="0.25">
      <c r="A21" s="1"/>
      <c r="B21" s="1"/>
      <c r="C21" s="1"/>
      <c r="D21" s="1"/>
      <c r="E21" s="14"/>
      <c r="F21" s="14"/>
      <c r="G21" s="14"/>
      <c r="H21" s="14"/>
      <c r="I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x14ac:dyDescent="0.25">
      <c r="A22" s="1"/>
      <c r="B22" s="1"/>
      <c r="C22" s="1"/>
      <c r="D22" s="1"/>
      <c r="E22" s="1"/>
      <c r="F22" s="1"/>
      <c r="G22" s="1"/>
      <c r="I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x14ac:dyDescent="0.25">
      <c r="A23" s="1"/>
      <c r="B23" s="1"/>
      <c r="C23" s="1"/>
      <c r="D23" s="3"/>
      <c r="E23" s="3"/>
      <c r="F23" s="1"/>
      <c r="G23" s="1"/>
      <c r="I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x14ac:dyDescent="0.25">
      <c r="A24" s="1"/>
      <c r="B24" s="1"/>
      <c r="C24" s="1"/>
      <c r="D24" s="3"/>
      <c r="E24" s="3"/>
      <c r="F24" s="1"/>
      <c r="G24" s="1"/>
      <c r="I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x14ac:dyDescent="0.25">
      <c r="A25" s="1"/>
      <c r="B25" s="1"/>
      <c r="C25" s="1"/>
      <c r="D25" s="3"/>
      <c r="E25" s="3"/>
      <c r="F25" s="1"/>
      <c r="G25" s="1"/>
      <c r="I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</sheetData>
  <mergeCells count="29">
    <mergeCell ref="E17:N17"/>
    <mergeCell ref="K1:L1"/>
    <mergeCell ref="C4:D5"/>
    <mergeCell ref="C7:D7"/>
    <mergeCell ref="C6:D6"/>
    <mergeCell ref="C8:D8"/>
    <mergeCell ref="F4:F5"/>
    <mergeCell ref="E14:N14"/>
    <mergeCell ref="B15:D15"/>
    <mergeCell ref="B16:D16"/>
    <mergeCell ref="E15:N15"/>
    <mergeCell ref="E16:N16"/>
    <mergeCell ref="H4:H5"/>
    <mergeCell ref="E18:N18"/>
    <mergeCell ref="B2:K2"/>
    <mergeCell ref="E12:N12"/>
    <mergeCell ref="E13:N13"/>
    <mergeCell ref="G4:G5"/>
    <mergeCell ref="K4:K5"/>
    <mergeCell ref="I4:I5"/>
    <mergeCell ref="B17:D17"/>
    <mergeCell ref="B18:D18"/>
    <mergeCell ref="E4:E5"/>
    <mergeCell ref="B11:L11"/>
    <mergeCell ref="B12:D12"/>
    <mergeCell ref="B13:D13"/>
    <mergeCell ref="B14:D14"/>
    <mergeCell ref="L4:L5"/>
    <mergeCell ref="B4:B5"/>
  </mergeCells>
  <pageMargins left="0.7" right="0.7" top="0.75" bottom="0.75" header="0.3" footer="0.3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Данилова Татьяна Владимировна</cp:lastModifiedBy>
  <cp:lastPrinted>2017-04-05T06:01:34Z</cp:lastPrinted>
  <dcterms:created xsi:type="dcterms:W3CDTF">2016-02-05T07:02:10Z</dcterms:created>
  <dcterms:modified xsi:type="dcterms:W3CDTF">2017-09-15T09:05:09Z</dcterms:modified>
</cp:coreProperties>
</file>